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3725"/>
  </bookViews>
  <sheets>
    <sheet name="MAN" sheetId="1" r:id="rId1"/>
  </sheets>
  <definedNames>
    <definedName name="_xlnm._FilterDatabase" localSheetId="0" hidden="1">MAN!$A$5:$N$5</definedName>
    <definedName name="_xlnm.Print_Area" localSheetId="0">MAN!$A$4:$N$9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1" l="1"/>
  <c r="N7" i="1"/>
  <c r="P7" i="1" s="1"/>
  <c r="N8" i="1"/>
  <c r="P8" i="1" s="1"/>
  <c r="N9" i="1"/>
  <c r="P9" i="1" s="1"/>
  <c r="P6" i="1" l="1"/>
  <c r="P3" i="1" s="1"/>
  <c r="N3" i="1"/>
  <c r="O3" i="1" l="1"/>
</calcChain>
</file>

<file path=xl/sharedStrings.xml><?xml version="1.0" encoding="utf-8"?>
<sst xmlns="http://schemas.openxmlformats.org/spreadsheetml/2006/main" count="45" uniqueCount="31">
  <si>
    <t>BLACK</t>
  </si>
  <si>
    <t>COLOR</t>
  </si>
  <si>
    <t>STYLE</t>
  </si>
  <si>
    <t>SKETCH</t>
  </si>
  <si>
    <t>SERIES</t>
  </si>
  <si>
    <t>TRUNK</t>
  </si>
  <si>
    <t>PACK</t>
  </si>
  <si>
    <t>ARTICLE CODE</t>
  </si>
  <si>
    <t>S</t>
  </si>
  <si>
    <t>M</t>
  </si>
  <si>
    <t>L</t>
  </si>
  <si>
    <t>XL</t>
  </si>
  <si>
    <t>XXL</t>
  </si>
  <si>
    <t>COMPOSITION</t>
  </si>
  <si>
    <t>95% COTTON  5%ELASTANE</t>
  </si>
  <si>
    <t>TOT BI-PACK</t>
  </si>
  <si>
    <t>BI-PACK</t>
  </si>
  <si>
    <t>BKK1UTR02BI</t>
  </si>
  <si>
    <t>CLASSIC</t>
  </si>
  <si>
    <t>WHITE</t>
  </si>
  <si>
    <t>BKK1UTR06BI</t>
  </si>
  <si>
    <t>FASHION PUPINO</t>
  </si>
  <si>
    <t>LINE</t>
  </si>
  <si>
    <t>BKK1UTR15BI</t>
  </si>
  <si>
    <t>60%POLYESTER                            35% COTTON                                                                        5% ELASTANE</t>
  </si>
  <si>
    <t>BLUE</t>
  </si>
  <si>
    <t>RRP</t>
  </si>
  <si>
    <t>BRAND</t>
  </si>
  <si>
    <t>BIKKEMBEGS</t>
  </si>
  <si>
    <t>TTL RRP</t>
  </si>
  <si>
    <t>EXW MILANO / MOQ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</si>
</sst>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[$€-2]\ * #,##0.00_-;\-[$€-2]\ * #,##0.00_-;_-[$€-2]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2" borderId="0" xfId="0" applyFont="1" applyFill="1"/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1" fontId="0" fillId="2" borderId="0" xfId="0" applyNumberFormat="1" applyFont="1" applyFill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/>
    </xf>
    <xf numFmtId="164" fontId="3" fillId="3" borderId="0" xfId="0" applyNumberFormat="1" applyFont="1" applyFill="1" applyAlignment="1">
      <alignment horizontal="center" vertical="center"/>
    </xf>
    <xf numFmtId="164" fontId="0" fillId="2" borderId="0" xfId="0" applyNumberFormat="1" applyFont="1" applyFill="1" applyAlignment="1">
      <alignment horizontal="center"/>
    </xf>
    <xf numFmtId="164" fontId="2" fillId="4" borderId="2" xfId="0" applyNumberFormat="1" applyFont="1" applyFill="1" applyBorder="1" applyAlignment="1">
      <alignment horizontal="center" vertical="center" wrapText="1"/>
    </xf>
    <xf numFmtId="164" fontId="0" fillId="3" borderId="1" xfId="1" applyNumberFormat="1" applyFont="1" applyFill="1" applyBorder="1" applyAlignment="1">
      <alignment horizontal="center" vertical="center"/>
    </xf>
    <xf numFmtId="0" fontId="3" fillId="3" borderId="0" xfId="0" applyNumberFormat="1" applyFont="1" applyFill="1" applyAlignment="1">
      <alignment horizontal="center" vertical="center"/>
    </xf>
    <xf numFmtId="0" fontId="5" fillId="2" borderId="0" xfId="0" applyNumberFormat="1" applyFont="1" applyFill="1" applyAlignment="1">
      <alignment horizontal="left" vertical="center"/>
    </xf>
    <xf numFmtId="0" fontId="3" fillId="2" borderId="0" xfId="0" applyNumberFormat="1" applyFont="1" applyFill="1" applyAlignment="1">
      <alignment horizontal="center" vertical="center"/>
    </xf>
    <xf numFmtId="0" fontId="0" fillId="2" borderId="0" xfId="0" applyNumberFormat="1" applyFont="1" applyFill="1" applyAlignment="1">
      <alignment horizontal="center" vertical="center"/>
    </xf>
    <xf numFmtId="0" fontId="2" fillId="4" borderId="2" xfId="0" applyNumberFormat="1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33"/>
      <color rgb="FF99FFCC"/>
      <color rgb="FFCCFFCC"/>
      <color rgb="FFF5F5A5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7</xdr:row>
      <xdr:rowOff>254000</xdr:rowOff>
    </xdr:from>
    <xdr:to>
      <xdr:col>0</xdr:col>
      <xdr:colOff>1923628</xdr:colOff>
      <xdr:row>7</xdr:row>
      <xdr:rowOff>2035810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37DE159D-FABA-0964-9C9E-903351201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8376" y="7191375"/>
          <a:ext cx="1888067" cy="17780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8</xdr:row>
      <xdr:rowOff>269876</xdr:rowOff>
    </xdr:from>
    <xdr:to>
      <xdr:col>0</xdr:col>
      <xdr:colOff>1901626</xdr:colOff>
      <xdr:row>8</xdr:row>
      <xdr:rowOff>2040256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64A4FD89-C9C5-EB7A-13B2-3103A07E8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5" y="9509126"/>
          <a:ext cx="1838126" cy="17780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63501</xdr:colOff>
      <xdr:row>5</xdr:row>
      <xdr:rowOff>444501</xdr:rowOff>
    </xdr:from>
    <xdr:to>
      <xdr:col>0</xdr:col>
      <xdr:colOff>1825625</xdr:colOff>
      <xdr:row>5</xdr:row>
      <xdr:rowOff>1691829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D75BDC08-DE97-C4AD-CAF2-12CC04582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1" y="2635251"/>
          <a:ext cx="1762124" cy="1247328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127000</xdr:colOff>
      <xdr:row>6</xdr:row>
      <xdr:rowOff>571499</xdr:rowOff>
    </xdr:from>
    <xdr:to>
      <xdr:col>0</xdr:col>
      <xdr:colOff>1778000</xdr:colOff>
      <xdr:row>6</xdr:row>
      <xdr:rowOff>1537801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3EA245F7-0FD9-F2BA-38E3-CCA5C49D5EF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7000" y="4905374"/>
          <a:ext cx="1651000" cy="9663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"/>
  <sheetViews>
    <sheetView tabSelected="1" zoomScale="80" zoomScaleNormal="80" workbookViewId="0">
      <selection activeCell="U6" sqref="U6"/>
    </sheetView>
  </sheetViews>
  <sheetFormatPr defaultRowHeight="15" x14ac:dyDescent="0.25"/>
  <cols>
    <col min="1" max="1" width="29.5703125" style="1" customWidth="1"/>
    <col min="2" max="2" width="19.85546875" style="1" customWidth="1"/>
    <col min="3" max="3" width="12" style="6" customWidth="1"/>
    <col min="4" max="4" width="15.85546875" style="6" customWidth="1"/>
    <col min="5" max="5" width="12.5703125" style="6" customWidth="1"/>
    <col min="6" max="6" width="11.7109375" style="6" customWidth="1"/>
    <col min="7" max="7" width="18.140625" style="6" customWidth="1"/>
    <col min="8" max="8" width="19.5703125" style="6" customWidth="1"/>
    <col min="9" max="13" width="6" style="7" customWidth="1"/>
    <col min="14" max="14" width="14.42578125" style="22" customWidth="1"/>
    <col min="15" max="16" width="14.42578125" style="14" customWidth="1"/>
    <col min="17" max="16384" width="9.140625" style="1"/>
  </cols>
  <sheetData>
    <row r="1" spans="1:16" ht="18.75" customHeight="1" x14ac:dyDescent="0.25">
      <c r="N1" s="20" t="s">
        <v>30</v>
      </c>
    </row>
    <row r="2" spans="1:16" ht="18.75" customHeight="1" x14ac:dyDescent="0.25">
      <c r="N2" s="21"/>
      <c r="O2" s="13"/>
      <c r="P2" s="13"/>
    </row>
    <row r="3" spans="1:16" ht="18.75" customHeight="1" x14ac:dyDescent="0.25">
      <c r="N3" s="19">
        <f>SUM(N6:N9)</f>
        <v>10200</v>
      </c>
      <c r="O3" s="15">
        <f>P3/N3</f>
        <v>39.9</v>
      </c>
      <c r="P3" s="15">
        <f>SUM(P6:P9)</f>
        <v>406980</v>
      </c>
    </row>
    <row r="4" spans="1:16" ht="16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O4" s="16"/>
      <c r="P4" s="16"/>
    </row>
    <row r="5" spans="1:16" ht="27" customHeight="1" x14ac:dyDescent="0.25">
      <c r="A5" s="11" t="s">
        <v>3</v>
      </c>
      <c r="B5" s="11" t="s">
        <v>27</v>
      </c>
      <c r="C5" s="11" t="s">
        <v>4</v>
      </c>
      <c r="D5" s="11" t="s">
        <v>7</v>
      </c>
      <c r="E5" s="11" t="s">
        <v>6</v>
      </c>
      <c r="F5" s="11" t="s">
        <v>1</v>
      </c>
      <c r="G5" s="11" t="s">
        <v>13</v>
      </c>
      <c r="H5" s="11" t="s">
        <v>2</v>
      </c>
      <c r="I5" s="12" t="s">
        <v>8</v>
      </c>
      <c r="J5" s="12" t="s">
        <v>9</v>
      </c>
      <c r="K5" s="12" t="s">
        <v>10</v>
      </c>
      <c r="L5" s="12" t="s">
        <v>11</v>
      </c>
      <c r="M5" s="12" t="s">
        <v>12</v>
      </c>
      <c r="N5" s="23" t="s">
        <v>15</v>
      </c>
      <c r="O5" s="17" t="s">
        <v>26</v>
      </c>
      <c r="P5" s="17" t="s">
        <v>29</v>
      </c>
    </row>
    <row r="6" spans="1:16" ht="168.75" customHeight="1" x14ac:dyDescent="0.25">
      <c r="A6" s="2"/>
      <c r="B6" s="3" t="s">
        <v>28</v>
      </c>
      <c r="C6" s="9" t="s">
        <v>22</v>
      </c>
      <c r="D6" s="4" t="s">
        <v>23</v>
      </c>
      <c r="E6" s="5" t="s">
        <v>16</v>
      </c>
      <c r="F6" s="4" t="s">
        <v>0</v>
      </c>
      <c r="G6" s="5" t="s">
        <v>24</v>
      </c>
      <c r="H6" s="5" t="s">
        <v>5</v>
      </c>
      <c r="I6" s="10">
        <v>480</v>
      </c>
      <c r="J6" s="10">
        <v>780</v>
      </c>
      <c r="K6" s="10">
        <v>660</v>
      </c>
      <c r="L6" s="10">
        <v>960</v>
      </c>
      <c r="M6" s="10">
        <v>600</v>
      </c>
      <c r="N6" s="24">
        <f t="shared" ref="N6:N7" si="0">SUM(I6:M6)</f>
        <v>3480</v>
      </c>
      <c r="O6" s="18">
        <v>39.9</v>
      </c>
      <c r="P6" s="18">
        <f>O6*N6</f>
        <v>138852</v>
      </c>
    </row>
    <row r="7" spans="1:16" ht="168.75" customHeight="1" x14ac:dyDescent="0.25">
      <c r="A7" s="2"/>
      <c r="B7" s="3" t="s">
        <v>28</v>
      </c>
      <c r="C7" s="9" t="s">
        <v>22</v>
      </c>
      <c r="D7" s="4" t="s">
        <v>23</v>
      </c>
      <c r="E7" s="5" t="s">
        <v>16</v>
      </c>
      <c r="F7" s="4" t="s">
        <v>25</v>
      </c>
      <c r="G7" s="5" t="s">
        <v>24</v>
      </c>
      <c r="H7" s="5" t="s">
        <v>5</v>
      </c>
      <c r="I7" s="10">
        <v>360</v>
      </c>
      <c r="J7" s="10">
        <v>660</v>
      </c>
      <c r="K7" s="10">
        <v>660</v>
      </c>
      <c r="L7" s="10">
        <v>720</v>
      </c>
      <c r="M7" s="10">
        <v>600</v>
      </c>
      <c r="N7" s="24">
        <f t="shared" si="0"/>
        <v>3000</v>
      </c>
      <c r="O7" s="18">
        <v>39.9</v>
      </c>
      <c r="P7" s="18">
        <f t="shared" ref="P7:P9" si="1">O7*N7</f>
        <v>119700</v>
      </c>
    </row>
    <row r="8" spans="1:16" ht="168.75" customHeight="1" x14ac:dyDescent="0.25">
      <c r="A8" s="2"/>
      <c r="B8" s="3" t="s">
        <v>28</v>
      </c>
      <c r="C8" s="9" t="s">
        <v>18</v>
      </c>
      <c r="D8" s="4" t="s">
        <v>17</v>
      </c>
      <c r="E8" s="5" t="s">
        <v>16</v>
      </c>
      <c r="F8" s="4" t="s">
        <v>19</v>
      </c>
      <c r="G8" s="5" t="s">
        <v>14</v>
      </c>
      <c r="H8" s="5" t="s">
        <v>5</v>
      </c>
      <c r="I8" s="10">
        <v>185</v>
      </c>
      <c r="J8" s="10">
        <v>145</v>
      </c>
      <c r="K8" s="10">
        <v>140</v>
      </c>
      <c r="L8" s="10">
        <v>115</v>
      </c>
      <c r="M8" s="10">
        <v>9</v>
      </c>
      <c r="N8" s="24">
        <f t="shared" ref="N8:N9" si="2">SUM(I8:M8)</f>
        <v>594</v>
      </c>
      <c r="O8" s="18">
        <v>39.9</v>
      </c>
      <c r="P8" s="18">
        <f t="shared" si="1"/>
        <v>23700.6</v>
      </c>
    </row>
    <row r="9" spans="1:16" ht="168.75" customHeight="1" x14ac:dyDescent="0.25">
      <c r="A9" s="2"/>
      <c r="B9" s="3" t="s">
        <v>28</v>
      </c>
      <c r="C9" s="9" t="s">
        <v>21</v>
      </c>
      <c r="D9" s="4" t="s">
        <v>20</v>
      </c>
      <c r="E9" s="5" t="s">
        <v>16</v>
      </c>
      <c r="F9" s="4" t="s">
        <v>19</v>
      </c>
      <c r="G9" s="5" t="s">
        <v>14</v>
      </c>
      <c r="H9" s="5" t="s">
        <v>5</v>
      </c>
      <c r="I9" s="10">
        <v>506</v>
      </c>
      <c r="J9" s="10">
        <v>722</v>
      </c>
      <c r="K9" s="10">
        <v>922</v>
      </c>
      <c r="L9" s="10">
        <v>665</v>
      </c>
      <c r="M9" s="10">
        <v>311</v>
      </c>
      <c r="N9" s="24">
        <f t="shared" si="2"/>
        <v>3126</v>
      </c>
      <c r="O9" s="18">
        <v>39.9</v>
      </c>
      <c r="P9" s="18">
        <f t="shared" si="1"/>
        <v>124727.4</v>
      </c>
    </row>
  </sheetData>
  <conditionalFormatting sqref="I6:M9">
    <cfRule type="cellIs" dxfId="0" priority="1" stopIfTrue="1" operator="lessThan">
      <formula>0</formula>
    </cfRule>
  </conditionalFormatting>
  <pageMargins left="0" right="0" top="0" bottom="0" header="0.31496062992125984" footer="0.31496062992125984"/>
  <pageSetup paperSize="8" scale="60" fitToHeight="0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MAN</vt:lpstr>
      <vt:lpstr>MAN!Print_Area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2024-05-28T10:56:05Z</dcterms:created>
  <dcterms:modified xsi:type="dcterms:W3CDTF">2024-06-08T08:26:36Z</dcterms:modified>
</cp:coreProperties>
</file>